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5" sheetId="1" r:id="rId1"/>
  </sheets>
  <definedNames>
    <definedName name="_xlnm.Print_Area" localSheetId="0">'приложение 5'!$A$1:$G$32</definedName>
  </definedNames>
  <calcPr calcId="145621"/>
</workbook>
</file>

<file path=xl/calcChain.xml><?xml version="1.0" encoding="utf-8"?>
<calcChain xmlns="http://schemas.openxmlformats.org/spreadsheetml/2006/main">
  <c r="F28" i="1" l="1"/>
  <c r="F29" i="1"/>
  <c r="F27" i="1"/>
  <c r="F26" i="1"/>
  <c r="F22" i="1"/>
  <c r="F25" i="1"/>
  <c r="G25" i="1"/>
  <c r="F24" i="1"/>
  <c r="G24" i="1"/>
  <c r="F23" i="1"/>
  <c r="G23" i="1"/>
  <c r="G22" i="1"/>
  <c r="F21" i="1"/>
  <c r="G21" i="1"/>
  <c r="F20" i="1"/>
  <c r="G20" i="1"/>
  <c r="F19" i="1"/>
  <c r="G19" i="1"/>
  <c r="F18" i="1"/>
  <c r="G18" i="1"/>
  <c r="F16" i="1"/>
  <c r="G16" i="1"/>
  <c r="F17" i="1"/>
  <c r="G17" i="1"/>
  <c r="F14" i="1"/>
  <c r="G14" i="1"/>
  <c r="F15" i="1"/>
  <c r="G15" i="1"/>
  <c r="F13" i="1"/>
  <c r="G13" i="1"/>
  <c r="F10" i="1"/>
  <c r="G10" i="1"/>
  <c r="F11" i="1"/>
  <c r="G11" i="1"/>
  <c r="F12" i="1"/>
  <c r="G12" i="1"/>
  <c r="F9" i="1"/>
  <c r="G9" i="1"/>
  <c r="G8" i="1"/>
  <c r="F8" i="1"/>
</calcChain>
</file>

<file path=xl/sharedStrings.xml><?xml version="1.0" encoding="utf-8"?>
<sst xmlns="http://schemas.openxmlformats.org/spreadsheetml/2006/main" count="52" uniqueCount="40">
  <si>
    <t>№ п/п</t>
  </si>
  <si>
    <t>Наименование услуги (работы)</t>
  </si>
  <si>
    <t>Единица измерения</t>
  </si>
  <si>
    <t>Сведения о выполнении муниципальных заданий за 2022 год</t>
  </si>
  <si>
    <t>Реализация основных общеобразовательных программ дошкольного образования</t>
  </si>
  <si>
    <t>Присмотр и уход</t>
  </si>
  <si>
    <t>Плановое значение показателей объема, установленные в муниуипальном задании
 на 2022 год</t>
  </si>
  <si>
    <t>Фактическое значение показателей объема
 за 2022 год</t>
  </si>
  <si>
    <t>в натуральном выражении</t>
  </si>
  <si>
    <t>в %</t>
  </si>
  <si>
    <t xml:space="preserve">Отклонение фактического показателя от плановых показателей </t>
  </si>
  <si>
    <t>Число детей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</si>
  <si>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</si>
  <si>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</si>
  <si>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</si>
  <si>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Количество обучающихся</t>
  </si>
  <si>
    <t>Количество человеко-часов</t>
  </si>
  <si>
    <t xml:space="preserve">Реализация дополнительных общеобразовательных программ </t>
  </si>
  <si>
    <t>Реализация дополнительных общеразвивающих программ в области искусства</t>
  </si>
  <si>
    <t>Реализация дополнительных предпрофессиональных программ в области искусства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</si>
  <si>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</si>
  <si>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общеобразовательных программ в области физической культуры и спорта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</si>
  <si>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</si>
  <si>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</si>
  <si>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</si>
  <si>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Обеспечение доступа к объектам спорта</t>
  </si>
  <si>
    <t>Проведение тестирования выполнения нормативов испытаний (тестов) комплекса ГТО</t>
  </si>
  <si>
    <t>Мероприятия</t>
  </si>
  <si>
    <t>Осуществление издательской деятельности</t>
  </si>
  <si>
    <t xml:space="preserve">Количество печатных страниц </t>
  </si>
  <si>
    <t xml:space="preserve">Количество номеров </t>
  </si>
  <si>
    <t>Содержание(эксплуатация)имущества, находящегося в муниципальной собственности</t>
  </si>
  <si>
    <t>Эспутиируемая площадь</t>
  </si>
  <si>
    <t>Количество посещений библиотек</t>
  </si>
  <si>
    <t>Ведение бухгалтерского учета (формирование регистров) по всем объектам учета бюджетных  учреждений,ведение учета по всем объектам учета за счет средств бюджета (в том числе в форме субсидий)</t>
  </si>
  <si>
    <t>Количество пользователей отчетов</t>
  </si>
  <si>
    <t>Ведение бюджетного учета, (формирование регистров) по всем объектам учета органов власти, казенных учреждений,ведение учета по всем объектам учета за счет средств бюджета (в том числе в форме субсидий)</t>
  </si>
  <si>
    <t xml:space="preserve">Формирование финансовой  (бухгалтерской) отчетности бюджетных  и автономных учреждений 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</si>
  <si>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</si>
  <si>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Формирование бюджетной отчетности для главного распорядителя, распорядителя  бюджетных средств, уполномоченного на формирование сводных и консолидированных форм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</si>
</sst>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0" fillId="0" borderId="0" xfId="0" applyNumberFormat="1"/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zoomScale="70" zoomScaleNormal="70" zoomScaleSheetLayoutView="80" workbookViewId="0">
      <selection activeCell="B4" sqref="B4"/>
    </sheetView>
  </sheetViews>
  <sheetFormatPr defaultRowHeight="15" x14ac:dyDescent="0.25"/>
  <cols>
    <col min="1" max="1" width="5.140625" customWidth="1"/>
    <col min="2" max="2" width="101.85546875" customWidth="1"/>
    <col min="3" max="3" width="24" customWidth="1"/>
    <col min="4" max="4" width="24.85546875" customWidth="1"/>
    <col min="5" max="6" width="25.85546875" customWidth="1"/>
    <col min="7" max="7" width="29.42578125" customWidth="1"/>
  </cols>
  <sheetData>
    <row r="2" spans="1:10" ht="18.75" x14ac:dyDescent="0.3">
      <c r="B2" s="2"/>
      <c r="C2" s="2"/>
      <c r="D2" s="1"/>
      <c r="E2" s="1"/>
      <c r="F2" s="1"/>
      <c r="G2" s="1"/>
    </row>
    <row r="3" spans="1:10" ht="15" customHeight="1" x14ac:dyDescent="0.3">
      <c r="B3" s="3"/>
      <c r="C3" s="3"/>
      <c r="D3" s="3"/>
      <c r="E3" s="1"/>
      <c r="F3" s="1"/>
      <c r="G3" s="1"/>
    </row>
    <row r="4" spans="1:10" ht="25.5" x14ac:dyDescent="0.35">
      <c r="B4" s="40"/>
      <c r="C4" s="40" t="s">
        <v>3</v>
      </c>
      <c r="D4" s="4"/>
      <c r="E4" s="1"/>
      <c r="F4" s="1"/>
      <c r="G4" s="1"/>
    </row>
    <row r="5" spans="1:10" ht="18.75" x14ac:dyDescent="0.3">
      <c r="B5" s="5"/>
      <c r="C5" s="5"/>
      <c r="D5" s="1"/>
      <c r="E5" s="1"/>
      <c r="F5" s="1"/>
      <c r="G5" s="1"/>
    </row>
    <row r="6" spans="1:10" ht="59.25" customHeight="1" x14ac:dyDescent="0.25">
      <c r="A6" s="6" t="s">
        <v>0</v>
      </c>
      <c r="B6" s="6" t="s">
        <v>1</v>
      </c>
      <c r="C6" s="6" t="s">
        <v>2</v>
      </c>
      <c r="D6" s="12" t="s">
        <v>6</v>
      </c>
      <c r="E6" s="12" t="s">
        <v>7</v>
      </c>
      <c r="F6" s="19" t="s">
        <v>10</v>
      </c>
      <c r="G6" s="20"/>
    </row>
    <row r="7" spans="1:10" ht="57.75" customHeight="1" x14ac:dyDescent="0.25">
      <c r="A7" s="7"/>
      <c r="B7" s="7"/>
      <c r="C7" s="7"/>
      <c r="D7" s="12"/>
      <c r="E7" s="12"/>
      <c r="F7" s="13" t="s">
        <v>8</v>
      </c>
      <c r="G7" s="13" t="s">
        <v>9</v>
      </c>
    </row>
    <row r="8" spans="1:10" ht="48.75" customHeight="1" x14ac:dyDescent="0.25">
      <c r="A8" s="8">
        <v>1</v>
      </c>
      <c r="B8" s="25" t="s">
        <v>4</v>
      </c>
      <c r="C8" s="17" t="s">
        <v>11</v>
      </c>
      <c r="D8" s="14">
        <v>2275</v>
      </c>
      <c r="E8" s="14">
        <v>2141</v>
      </c>
      <c r="F8" s="14">
        <f>E8-D8</f>
        <v>-134</v>
      </c>
      <c r="G8" s="16">
        <f>E8/D8*100</f>
        <v>94.109890109890117</v>
      </c>
      <c r="J8" s="15"/>
    </row>
    <row r="9" spans="1:10" ht="48.75" customHeight="1" x14ac:dyDescent="0.25">
      <c r="A9" s="8">
        <v>2</v>
      </c>
      <c r="B9" s="26" t="s">
        <v>5</v>
      </c>
      <c r="C9" s="17" t="s">
        <v>11</v>
      </c>
      <c r="D9" s="14">
        <v>2275</v>
      </c>
      <c r="E9" s="14">
        <v>2141</v>
      </c>
      <c r="F9" s="14">
        <f>E9-D9</f>
        <v>-134</v>
      </c>
      <c r="G9" s="16">
        <f>E9/D9*100</f>
        <v>94.109890109890117</v>
      </c>
    </row>
    <row r="10" spans="1:10" ht="48.75" customHeight="1" x14ac:dyDescent="0.25">
      <c r="A10" s="8">
        <v>3</v>
      </c>
      <c r="B10" s="27" t="s">
        <v>12</v>
      </c>
      <c r="C10" s="18" t="s">
        <v>15</v>
      </c>
      <c r="D10" s="14">
        <v>2357</v>
      </c>
      <c r="E10" s="14">
        <v>2382</v>
      </c>
      <c r="F10" s="14">
        <f t="shared" ref="F10:F12" si="0">E10-D10</f>
        <v>25</v>
      </c>
      <c r="G10" s="16">
        <f t="shared" ref="G10:G12" si="1">E10/D10*100</f>
        <v>101.06067034365719</v>
      </c>
    </row>
    <row r="11" spans="1:10" ht="46.5" customHeight="1" x14ac:dyDescent="0.25">
      <c r="A11" s="8">
        <v>4</v>
      </c>
      <c r="B11" s="27" t="s">
        <v>13</v>
      </c>
      <c r="C11" s="18" t="s">
        <v>15</v>
      </c>
      <c r="D11" s="14">
        <v>2806</v>
      </c>
      <c r="E11" s="14">
        <v>2791</v>
      </c>
      <c r="F11" s="14">
        <f t="shared" si="0"/>
        <v>-15</v>
      </c>
      <c r="G11" s="16">
        <f t="shared" si="1"/>
        <v>99.465431218816818</v>
      </c>
    </row>
    <row r="12" spans="1:10" ht="46.5" customHeight="1" x14ac:dyDescent="0.25">
      <c r="A12" s="8">
        <v>5</v>
      </c>
      <c r="B12" s="27" t="s">
        <v>14</v>
      </c>
      <c r="C12" s="18" t="s">
        <v>15</v>
      </c>
      <c r="D12" s="14">
        <v>422</v>
      </c>
      <c r="E12" s="14">
        <v>378</v>
      </c>
      <c r="F12" s="14">
        <f t="shared" si="0"/>
        <v>-44</v>
      </c>
      <c r="G12" s="16">
        <f t="shared" si="1"/>
        <v>89.573459715639814</v>
      </c>
    </row>
    <row r="13" spans="1:10" ht="54" customHeight="1" x14ac:dyDescent="0.25">
      <c r="A13" s="8">
        <v>6</v>
      </c>
      <c r="B13" s="28" t="s">
        <v>17</v>
      </c>
      <c r="C13" s="22" t="s">
        <v>16</v>
      </c>
      <c r="D13" s="21">
        <v>1575517</v>
      </c>
      <c r="E13" s="21">
        <v>1651093</v>
      </c>
      <c r="F13" s="14">
        <f t="shared" ref="F13" si="2">E13-D13</f>
        <v>75576</v>
      </c>
      <c r="G13" s="16">
        <f t="shared" ref="G13" si="3">E13/D13*100</f>
        <v>104.79690158849444</v>
      </c>
    </row>
    <row r="14" spans="1:10" ht="54" customHeight="1" x14ac:dyDescent="0.25">
      <c r="A14" s="8">
        <v>7</v>
      </c>
      <c r="B14" s="25" t="s">
        <v>18</v>
      </c>
      <c r="C14" s="22" t="s">
        <v>16</v>
      </c>
      <c r="D14" s="24">
        <v>12394.23</v>
      </c>
      <c r="E14" s="24">
        <v>11984.74</v>
      </c>
      <c r="F14" s="14">
        <f t="shared" ref="F14:F15" si="4">E14-D14</f>
        <v>-409.48999999999978</v>
      </c>
      <c r="G14" s="16">
        <f t="shared" ref="G14:G15" si="5">E14/D14*100</f>
        <v>96.696123922179922</v>
      </c>
    </row>
    <row r="15" spans="1:10" ht="54" customHeight="1" x14ac:dyDescent="0.25">
      <c r="A15" s="8">
        <v>8</v>
      </c>
      <c r="B15" s="9" t="s">
        <v>19</v>
      </c>
      <c r="C15" s="22" t="s">
        <v>16</v>
      </c>
      <c r="D15" s="24">
        <v>16788.13</v>
      </c>
      <c r="E15" s="24">
        <v>17210.25</v>
      </c>
      <c r="F15" s="14">
        <f t="shared" si="4"/>
        <v>422.11999999999898</v>
      </c>
      <c r="G15" s="16">
        <f t="shared" si="5"/>
        <v>102.51439558783497</v>
      </c>
    </row>
    <row r="16" spans="1:10" ht="54" customHeight="1" x14ac:dyDescent="0.25">
      <c r="A16" s="8">
        <v>9</v>
      </c>
      <c r="B16" s="9" t="s">
        <v>20</v>
      </c>
      <c r="C16" s="22" t="s">
        <v>16</v>
      </c>
      <c r="D16" s="24">
        <v>145000</v>
      </c>
      <c r="E16" s="24">
        <v>153600</v>
      </c>
      <c r="F16" s="14">
        <f t="shared" ref="F16:F24" si="6">E16-D16</f>
        <v>8600</v>
      </c>
      <c r="G16" s="16">
        <f t="shared" ref="G16:G24" si="7">E16/D16*100</f>
        <v>105.93103448275862</v>
      </c>
    </row>
    <row r="17" spans="1:7" ht="54" customHeight="1" x14ac:dyDescent="0.25">
      <c r="A17" s="8">
        <v>10</v>
      </c>
      <c r="B17" s="9" t="s">
        <v>21</v>
      </c>
      <c r="C17" s="22" t="s">
        <v>16</v>
      </c>
      <c r="D17" s="24">
        <v>94480</v>
      </c>
      <c r="E17" s="24">
        <v>93301</v>
      </c>
      <c r="F17" s="14">
        <f t="shared" si="6"/>
        <v>-1179</v>
      </c>
      <c r="G17" s="16">
        <f t="shared" si="7"/>
        <v>98.75211685012701</v>
      </c>
    </row>
    <row r="18" spans="1:7" ht="69.75" customHeight="1" x14ac:dyDescent="0.25">
      <c r="A18" s="23">
        <v>11</v>
      </c>
      <c r="B18" s="9" t="s">
        <v>22</v>
      </c>
      <c r="C18" s="17" t="s">
        <v>23</v>
      </c>
      <c r="D18" s="29">
        <v>2395</v>
      </c>
      <c r="E18" s="29">
        <v>2595</v>
      </c>
      <c r="F18" s="14">
        <f t="shared" si="6"/>
        <v>200</v>
      </c>
      <c r="G18" s="16">
        <f t="shared" si="7"/>
        <v>108.35073068893529</v>
      </c>
    </row>
    <row r="19" spans="1:7" ht="69.75" customHeight="1" x14ac:dyDescent="0.25">
      <c r="A19" s="23">
        <v>12</v>
      </c>
      <c r="B19" s="9" t="s">
        <v>24</v>
      </c>
      <c r="C19" s="17" t="s">
        <v>33</v>
      </c>
      <c r="D19" s="29">
        <v>118000</v>
      </c>
      <c r="E19" s="29">
        <v>129800</v>
      </c>
      <c r="F19" s="14">
        <f t="shared" si="6"/>
        <v>11800</v>
      </c>
      <c r="G19" s="16">
        <f t="shared" si="7"/>
        <v>110.00000000000001</v>
      </c>
    </row>
    <row r="20" spans="1:7" ht="69.75" customHeight="1" x14ac:dyDescent="0.25">
      <c r="A20" s="23">
        <v>13</v>
      </c>
      <c r="B20" s="9" t="s">
        <v>25</v>
      </c>
      <c r="C20" s="22" t="s">
        <v>16</v>
      </c>
      <c r="D20" s="29">
        <v>80000</v>
      </c>
      <c r="E20" s="29">
        <v>84532</v>
      </c>
      <c r="F20" s="14">
        <f t="shared" si="6"/>
        <v>4532</v>
      </c>
      <c r="G20" s="16">
        <f t="shared" si="7"/>
        <v>105.66500000000001</v>
      </c>
    </row>
    <row r="21" spans="1:7" ht="69.75" customHeight="1" x14ac:dyDescent="0.25">
      <c r="A21" s="23">
        <v>14</v>
      </c>
      <c r="B21" s="9" t="s">
        <v>26</v>
      </c>
      <c r="C21" s="17" t="s">
        <v>27</v>
      </c>
      <c r="D21" s="29">
        <v>10</v>
      </c>
      <c r="E21" s="29">
        <v>10</v>
      </c>
      <c r="F21" s="14">
        <f t="shared" si="6"/>
        <v>0</v>
      </c>
      <c r="G21" s="16">
        <f t="shared" si="7"/>
        <v>100</v>
      </c>
    </row>
    <row r="22" spans="1:7" ht="55.5" customHeight="1" x14ac:dyDescent="0.25">
      <c r="A22" s="30">
        <v>15</v>
      </c>
      <c r="B22" s="32" t="s">
        <v>28</v>
      </c>
      <c r="C22" s="17" t="s">
        <v>29</v>
      </c>
      <c r="D22" s="29">
        <v>980</v>
      </c>
      <c r="E22" s="29">
        <v>1024</v>
      </c>
      <c r="F22" s="35">
        <f>E22-D22</f>
        <v>44</v>
      </c>
      <c r="G22" s="16">
        <f t="shared" si="7"/>
        <v>104.48979591836735</v>
      </c>
    </row>
    <row r="23" spans="1:7" ht="55.5" customHeight="1" x14ac:dyDescent="0.25">
      <c r="A23" s="31"/>
      <c r="B23" s="33"/>
      <c r="C23" s="17" t="s">
        <v>30</v>
      </c>
      <c r="D23" s="29">
        <v>98</v>
      </c>
      <c r="E23" s="29">
        <v>99</v>
      </c>
      <c r="F23" s="14">
        <f t="shared" si="6"/>
        <v>1</v>
      </c>
      <c r="G23" s="16">
        <f t="shared" si="7"/>
        <v>101.0204081632653</v>
      </c>
    </row>
    <row r="24" spans="1:7" ht="55.5" customHeight="1" x14ac:dyDescent="0.25">
      <c r="A24" s="36">
        <v>16</v>
      </c>
      <c r="B24" s="34" t="s">
        <v>31</v>
      </c>
      <c r="C24" s="17" t="s">
        <v>32</v>
      </c>
      <c r="D24" s="29">
        <v>335780</v>
      </c>
      <c r="E24" s="29">
        <v>335780</v>
      </c>
      <c r="F24" s="14">
        <f t="shared" si="6"/>
        <v>0</v>
      </c>
      <c r="G24" s="16">
        <f t="shared" si="7"/>
        <v>100</v>
      </c>
    </row>
    <row r="25" spans="1:7" ht="70.5" customHeight="1" x14ac:dyDescent="0.25">
      <c r="A25" s="36">
        <v>17</v>
      </c>
      <c r="B25" s="11" t="s">
        <v>34</v>
      </c>
      <c r="C25" s="17" t="s">
        <v>35</v>
      </c>
      <c r="D25" s="29">
        <v>37</v>
      </c>
      <c r="E25" s="29">
        <v>37</v>
      </c>
      <c r="F25" s="14">
        <f t="shared" ref="F25:F26" si="8">E25-D25</f>
        <v>0</v>
      </c>
      <c r="G25" s="16">
        <f t="shared" ref="G25" si="9">E25/D25*100</f>
        <v>100</v>
      </c>
    </row>
    <row r="26" spans="1:7" ht="72" customHeight="1" x14ac:dyDescent="0.25">
      <c r="A26" s="36">
        <v>18</v>
      </c>
      <c r="B26" s="11" t="s">
        <v>36</v>
      </c>
      <c r="C26" s="17" t="s">
        <v>35</v>
      </c>
      <c r="D26" s="14">
        <v>1</v>
      </c>
      <c r="E26" s="14">
        <v>1</v>
      </c>
      <c r="F26" s="14">
        <f t="shared" si="8"/>
        <v>0</v>
      </c>
      <c r="G26" s="16">
        <v>0</v>
      </c>
    </row>
    <row r="27" spans="1:7" ht="72.75" customHeight="1" x14ac:dyDescent="0.25">
      <c r="A27" s="36">
        <v>19</v>
      </c>
      <c r="B27" s="9" t="s">
        <v>37</v>
      </c>
      <c r="C27" s="17" t="s">
        <v>35</v>
      </c>
      <c r="D27" s="29">
        <v>37</v>
      </c>
      <c r="E27" s="29">
        <v>37</v>
      </c>
      <c r="F27" s="14">
        <f t="shared" ref="F27" si="10">E27-D27</f>
        <v>0</v>
      </c>
      <c r="G27" s="16">
        <v>0</v>
      </c>
    </row>
    <row r="28" spans="1:7" ht="88.5" customHeight="1" x14ac:dyDescent="0.25">
      <c r="A28" s="36">
        <v>20</v>
      </c>
      <c r="B28" s="11" t="s">
        <v>38</v>
      </c>
      <c r="C28" s="17" t="s">
        <v>35</v>
      </c>
      <c r="D28" s="29">
        <v>1</v>
      </c>
      <c r="E28" s="29">
        <v>1</v>
      </c>
      <c r="F28" s="14">
        <f t="shared" ref="F28:F29" si="11">E28-D28</f>
        <v>0</v>
      </c>
      <c r="G28" s="16">
        <v>0</v>
      </c>
    </row>
    <row r="29" spans="1:7" ht="66" customHeight="1" x14ac:dyDescent="0.25">
      <c r="A29" s="36">
        <v>21</v>
      </c>
      <c r="B29" s="10" t="s">
        <v>39</v>
      </c>
      <c r="C29" s="22" t="s">
        <v>35</v>
      </c>
      <c r="D29" s="37">
        <v>9</v>
      </c>
      <c r="E29" s="37">
        <v>9</v>
      </c>
      <c r="F29" s="38">
        <f t="shared" si="11"/>
        <v>0</v>
      </c>
      <c r="G29" s="39">
        <v>0</v>
      </c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45" ht="29.25" customHeight="1" x14ac:dyDescent="0.25"/>
  </sheetData>
  <mergeCells count="8">
    <mergeCell ref="B6:B7"/>
    <mergeCell ref="A6:A7"/>
    <mergeCell ref="C6:C7"/>
    <mergeCell ref="D6:D7"/>
    <mergeCell ref="E6:E7"/>
    <mergeCell ref="F6:G6"/>
    <mergeCell ref="B22:B23"/>
    <mergeCell ref="A22:A23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180" verticalDpi="180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2023-03-22T11:17:53Z</dcterms:modified>
</cp:coreProperties>
</file>